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checkCompatibility="1" autoCompressPictures="0"/>
  <bookViews>
    <workbookView xWindow="240" yWindow="240" windowWidth="28560" windowHeight="15740" tabRatio="500"/>
  </bookViews>
  <sheets>
    <sheet name="Hoja1" sheetId="1" r:id="rId1"/>
  </sheets>
  <definedNames>
    <definedName name="_xlnm.Print_Area" localSheetId="0">Hoja1!$A$1:$H$49</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36" i="1" l="1"/>
  <c r="G21" i="1"/>
  <c r="G19" i="1"/>
  <c r="G35" i="1"/>
  <c r="G31" i="1"/>
  <c r="F49" i="1"/>
  <c r="G34" i="1"/>
  <c r="G20" i="1"/>
  <c r="G18" i="1"/>
  <c r="G24" i="1"/>
  <c r="G22" i="1"/>
  <c r="G25" i="1"/>
  <c r="G26" i="1"/>
  <c r="G28" i="1"/>
  <c r="G29" i="1"/>
  <c r="G30" i="1"/>
  <c r="G36" i="1"/>
  <c r="G49" i="1"/>
  <c r="G48" i="1"/>
  <c r="G47" i="1"/>
</calcChain>
</file>

<file path=xl/sharedStrings.xml><?xml version="1.0" encoding="utf-8"?>
<sst xmlns="http://schemas.openxmlformats.org/spreadsheetml/2006/main" count="124" uniqueCount="109">
  <si>
    <t>Escuela de Ciencias de la Comunicación Colectiva</t>
  </si>
  <si>
    <t>Fecha:</t>
  </si>
  <si>
    <t>Nombre de la persona candidata:</t>
  </si>
  <si>
    <t>Nombre de la persona evaluadora:</t>
  </si>
  <si>
    <t>Facultad de Ciencias Sociales</t>
  </si>
  <si>
    <t>Puntaje</t>
  </si>
  <si>
    <t>Peso</t>
  </si>
  <si>
    <t>%</t>
  </si>
  <si>
    <t>Criterios</t>
  </si>
  <si>
    <t>Evidencia</t>
  </si>
  <si>
    <t>Escala sugerida para asignar puntaje</t>
  </si>
  <si>
    <t>Certificación de tiempo servido emitida por la Oficina de Recursos Humanos.</t>
  </si>
  <si>
    <t>Experiencia demostrada en acción social (proyectos inscritos).</t>
  </si>
  <si>
    <t>a. Carta de la persona candidata dirigida a la dirección de la Escuela (máximo cinco páginas).</t>
  </si>
  <si>
    <t>Recuerde asignar un puntaje entre 0 y 5</t>
  </si>
  <si>
    <t>Pesos totales de la sección</t>
  </si>
  <si>
    <t>Documentos a considerar (contrastar la candidatura con)</t>
  </si>
  <si>
    <t>Calidad de la universidad (ubicación en diferentes rankings generales y específicos del campo de la comunicación)</t>
  </si>
  <si>
    <t>Porcentaje según criterio</t>
  </si>
  <si>
    <t>Sección 1. Aspectos de idoneidad personal</t>
  </si>
  <si>
    <t>Observación final (cumple, cumple parcialmente o no cumple)</t>
  </si>
  <si>
    <r>
      <t>Instrucciones:</t>
    </r>
    <r>
      <rPr>
        <sz val="10"/>
        <color indexed="8"/>
        <rFont val="Arial"/>
        <family val="2"/>
      </rPr>
      <t xml:space="preserve"> a continuación se presenta un conjunto de criterios para evaluar los atestados de las personas docentes que solicitan reserva de plaza en la ECCC. En la sección 1, se especifica una escala para cada uno de los criterios. Si algún criterio no aplica, se debe anotar el máximo puntaje para no afectar la sumatoria. La sección 2 es de carácter cualitativo y resumirá los criterios y factibilidad establecida por la Comisión Ad-hoc.</t>
    </r>
  </si>
  <si>
    <t>Tiempo servido en docencia en la Universidad de Costa Rica</t>
  </si>
  <si>
    <t>Cartas o constancias emitidas por empleadores con respecto a la experiencia laboral y el tiempo servido.</t>
  </si>
  <si>
    <t>Calidad de la obra:
8,0=1
8,5=2
9,0=3
9,5=4
10=5</t>
  </si>
  <si>
    <t>Experiencia demostrada en docencia y proyectos de innovación docente</t>
  </si>
  <si>
    <t>Récord académico</t>
  </si>
  <si>
    <t>Experiencia laboral pertinente al ámbito de formación</t>
  </si>
  <si>
    <t>Experiencia demostrada en investigación (participación en investigaciones y publicaciones).</t>
  </si>
  <si>
    <t>b. Propuesta de diseño del proyecto (no más de 2000 palabras). Incluye justificación, problema y preguntas de investigación, objetivos, propuesta teórica, abordaje metodológico y referencias.</t>
  </si>
  <si>
    <t xml:space="preserve">Se presenta constancia de dominio de idiomas (exámenes de la Escuela de Lenguas Modernas, exámenes internacionales, diplomas, etc). </t>
  </si>
  <si>
    <t xml:space="preserve">Criterios establecidos por la Comisión  Ad Hoc </t>
  </si>
  <si>
    <t>Curso de didáctica universitaria</t>
  </si>
  <si>
    <t>Copia del diploma del grado obtenido en la Universidad de Costa Rica</t>
  </si>
  <si>
    <t>Copia del diploma del grado obtenido en la ECCC</t>
  </si>
  <si>
    <t>Certificación de aprobación del curso de Didáctica Universitaria.</t>
  </si>
  <si>
    <t>1pt</t>
  </si>
  <si>
    <t>2pts</t>
  </si>
  <si>
    <t>Dominio de idiomas</t>
  </si>
  <si>
    <t>Ubicación geográfica, con el fin de garantizar diversidad en la formación fuera del país</t>
  </si>
  <si>
    <t>Verificar el listado de países donde han estudiado las y los docentes de la ECCC</t>
  </si>
  <si>
    <t>Valoraciones sobre el desarrollo académico a futuro del área disciplinar de formación propuesta por parte de la o las diferentes concentraciones con las que podría vincularse la persona solicitante a su regreso</t>
  </si>
  <si>
    <t>Capacidad comprobada de aportar en diferentes concentraciones y actividades sustantivas</t>
  </si>
  <si>
    <t>Carta(s) de apoyo a la realización de estudios en el exterior</t>
  </si>
  <si>
    <t xml:space="preserve">a. Evaluaciones del CEA o de la ECCC.  </t>
  </si>
  <si>
    <t>Plan de estudios de la o el candidato                                        Plan de Desarrollo del Recurso Humano Académico (PDRHA) vigente</t>
  </si>
  <si>
    <t>para sollcitud de reserva de plaza</t>
  </si>
  <si>
    <t>Formulario Evaluación Atestados Docente</t>
  </si>
  <si>
    <t>Grado académico al que aspira la o el candidato</t>
  </si>
  <si>
    <t>Sección 2. Aspectos del programa de formación desde la perspectiva estratégica institucional (valoración cuantitativa)</t>
  </si>
  <si>
    <t>3. Aspectos adicionales</t>
  </si>
  <si>
    <t>Graduados de la UCR</t>
  </si>
  <si>
    <t>Graduados de la ECCC</t>
  </si>
  <si>
    <t>Grado académico máximo alcanzado</t>
  </si>
  <si>
    <t>Valorar el grado académico:         Bachillerato = 1                                     Licenciatura= 2                                                                                                         Maestría= 3</t>
  </si>
  <si>
    <t>Promedio ponderado igual a                                                                                             8,0=1
8,5=2
9,0=3
9,5=4                                                                                                                              10=5</t>
  </si>
  <si>
    <t xml:space="preserve">Certificación del expediente académico del último grado aprobado, emitido por la Oficina de Registro u oficina semejante de la universidad en que se graduó. Si las notas provienen de una universidad con sistema de calificación distinto al de la UCR, la comisión evaluadora se encargará de obtener la equivalencia según el sistema de la UCR. </t>
  </si>
  <si>
    <t>a. Listado de proyectos de investigación en los que ha participado en la UCR u otras universidades estatales.</t>
  </si>
  <si>
    <t>Si la persona candidata presenta evaluaciones del CEA además de las de la ECCC, se considera sólo la evaluación del CEA. Si presenta sólo evaluaciones de la ECCC se promedian hasta un máximo de los 4 ciclos inmediatos anteriores a la solicitud. Se redondea a la media unidad o unidad superior. 
Promedio de evaluaciones igual a:
8,0
8,5
9,0
9,5
10</t>
  </si>
  <si>
    <t>Se otorgará un máximo de 5pts.</t>
  </si>
  <si>
    <t>Cantidad de proyectos de investigación equivale a:                                                             1-2=1                                                                                                                            3-4=2                                                                                                                           5-6=3                                                                                                                          7-8=4                                                                                                                            9 o más=5</t>
  </si>
  <si>
    <t>Número de TFGs dirigidos igual a:
1-2=1                                                                                                                            3-4=2                                                                                                                           5-6=3                                                                                                                          7-8=4                                                                                                                            9 o más=5</t>
  </si>
  <si>
    <t xml:space="preserve">                                                        </t>
  </si>
  <si>
    <t>Años de tiempo servido en docencia en la UCR igual a
1-2=1                                                                                                                            3-4=2                                                                                                                           5-6=3                                                                                                                          7-8=4                                                                                                                            9 o más años=5</t>
  </si>
  <si>
    <t>Años de experiencia laboral certificada por empleadores igual a:
1-2=1                                                                                                                            3-4=2                                                                                                                           5-6=3                                                                                                                          7-8=4                                                                                                                            9 o más años=5</t>
  </si>
  <si>
    <t>Número de publicaciones en revistas indexadas o libros igual a:
1-2=1
3-4=2
5-6=3
7-8=4
9 o más=5</t>
  </si>
  <si>
    <t>Cantidad de proyectos de acción social igual a:
1-2=1                                                                                                                            3-4=2                                                                                                                           5-6=3                                                                                                                          7-8=4                                                                                                                            9 o más=5</t>
  </si>
  <si>
    <t>Número de premios igual a:
1-2=1                                                                                                                            3-4=2                                                                                                                           5-6=3                                                                                                                          7-8=4                                                                                                                            9 o más=5</t>
  </si>
  <si>
    <t>Premios, becas o reconocimientos en comunicación y sus áreas de especialización</t>
  </si>
  <si>
    <t>Se presenta constancia del premio, beca o reconocimiento nacional o internacional</t>
  </si>
  <si>
    <t xml:space="preserve">Calidad del programa de formación para el que se solicita la reserva y concordancia de éste con las necesidades de formación y desarrollo de la ECCC.  </t>
  </si>
  <si>
    <t xml:space="preserve">Valorar el grado académico de acuerdo a las prioridades establecidas en el PDRHA                                                                       Maestría=5                                                                                                                 Doctorado=10 </t>
  </si>
  <si>
    <t>Recuerde asignar un puntaje de acuerdo al peso del item</t>
  </si>
  <si>
    <t>Certificación de tiempo servido emitida por la Oficina de Recursos Humanos o instancia similar de la institución de educación superior universitaria en la cual laboró. Este tiempo solo se considerará si no es simultaneo al tiempo servido en la UCR; de ser así solo se contabilizará el de la UCR.</t>
  </si>
  <si>
    <t>Obras de carácter profesional u otras pertinentes al ámbito de formación</t>
  </si>
  <si>
    <t>Ejemplar de la obra y evaluación del CEA u otra instancia evaluadora competente. Si no se cuenta con esta evaluación se solicita que la persona candidata redacte una carta justificando la originalidad, la trascendencia y complejidad de la obra. Se evaluará un máximo de tres obras. Se promedian las notas asignadas.</t>
  </si>
  <si>
    <t>b. Evaluaciones de los proyectos realizadas por la Vicerrectoría de Docencia o la Comisión de Docencia de la Unidad Académica respectiva.</t>
  </si>
  <si>
    <t>b. Evaluación del desempeño en investigación realizada por la Vicerrectoría de Investigación (VI) o bien promedio de los resultados de las evaluaciones de los proyectos del CICOM, otros centros e institutos de investigación de la UCR, u otra instancia universitaria estatal competente.</t>
  </si>
  <si>
    <t>c. Copia de las publicaciones realizadas en forma individual o colectiva en revistas indexadas o libros con revisión de pares y consejo editorial en los últimos 3 años.</t>
  </si>
  <si>
    <t xml:space="preserve">d.  La comisión ad-hoc evaluará la calidad de las publicaciones realizadas en forma individual o colectiva en revistas indexadas o libros de acuerdo con los criterios que se utilizan para evaluar publicaciones científicas. </t>
  </si>
  <si>
    <t>e. Constancia de la Unidad Académica de la participación en la dirección de trabajos finales de graduación (TFG) en los últimos 3 años.</t>
  </si>
  <si>
    <t>a. Listado de proyectos de acción social en los que ha participado en la UCR.</t>
  </si>
  <si>
    <t>Perfil de la persona candidata</t>
  </si>
  <si>
    <t>1.3</t>
  </si>
  <si>
    <t>1.4</t>
  </si>
  <si>
    <t>Tiempo servido en docencia en otra institución de educación superior universitaria pública</t>
  </si>
  <si>
    <t>Perfil Docente</t>
  </si>
  <si>
    <t>Perfil de Investigación</t>
  </si>
  <si>
    <t>Perfil de Acción Social</t>
  </si>
  <si>
    <t>b. Evaluación del desempeño en acción social realizada por la Vicerrectoría de Acción Social (VAS) o bien promedio de los resultados de las evaluaciones de los proyectos de TCU, extensión cultural y extensión docente realizadas por la Comisión de Acción Social de la ECCC u otra dependencia universitaria estatal competente.</t>
  </si>
  <si>
    <t>Valor total de la sección: 100%</t>
  </si>
  <si>
    <t>Promedio de los resultados de las evaluaciones de los proyectos de investigación finalizados. Promedio igual a:                                                                                        8,0
8,5                                                                           9,0
9,5
10</t>
  </si>
  <si>
    <t>Promedio de los resultados de las evaluaciones de los proyectos de acción social finalizados. Promedio igual a:                                                                                        8,0
8,5                                                                           9,0
9,5
10</t>
  </si>
  <si>
    <t xml:space="preserve">Posición de la Universidad y la Escuela o Facultad en alguno de los sistemas de rankeo sugeridos (Shanghai University Ranking, QS World University, Global Ranking). La Comisión Ad hoc definirá cual o cuales rankings utilizará y justificará ante la Asamblea de Escuela. </t>
  </si>
  <si>
    <t>La Comisión Ad-Hoc indagará sobre este aspecto.</t>
  </si>
  <si>
    <t>Diploma / equiparación. Se asigna puntaje al grado máximo alcanzado en el campo correspondiente. Además por la mitad de su valor se computarán los grados más altos obtenidos en otros campos que sean diferentes al primero y que no hayan servido para llenar los requisitos de entrada al segundo.</t>
  </si>
  <si>
    <t>Sección 3. Aspectos del programa desde la perspectiva estratégica institucional (valoración cualitativa)</t>
  </si>
  <si>
    <t>Se otorgará hasta un máximo de 20pts. La Comisión Ad hoc justificará ante la Asamblea de Escuela el puntaje otorgado.</t>
  </si>
  <si>
    <t xml:space="preserve">Se adjunta a modo de ejemplo el ranking de Shanghai University:                                                              401-500=2                                                                                                         301-400= 4                                                    201-300= 6                                                        101-200=8                                                            1-100=10                      </t>
  </si>
  <si>
    <t>Se recomienda que una persona de la Comisión Ad-Hoc lea la propuesta de investigación y la evalúe con la siguiente escala:                                                                                           Contribución al campo de estudio=15                                                                        Pertinencia para la ECCC, PPC y CICOM=20</t>
  </si>
  <si>
    <t>Copia del plan de estudios. La comisión Ad hoc valorará el programa de estudios de acuerdo a las necesidades de formación y desarrollo de la Unidad Académica que haya definido la Asamblea de Escuela para el PDRHA.                                                            Esta evaluación es independiente del ranking de la universidad que alberga el programa.</t>
  </si>
  <si>
    <t xml:space="preserve">Grado de similitud con programas de posgrado existentes en Costa Rica </t>
  </si>
  <si>
    <t>El programa propuesto es:                                                            100% similar a otro en Costa Rica = 2                                                                                                75% similar a otro en Costa Rica = 4                                                                                              50% similar a otro en Costa Rica = 6                                                                                               25% similar a otro en Costa Rica= 8                                                                                               El programapropuesto no existe en el país = 10</t>
  </si>
  <si>
    <t>La persona debe explicar:
a. sus motivaciones personales                    b. la pertinencia y relevancia del posgrado seleccionado para la ECCC 
c. relación del proyecto de tesis con los planes de estudio de bachillerato, de licenciatura y de maestría de la ECCC.</t>
  </si>
  <si>
    <t>Se recomienda que una persona de la Comisión Ad-Hoc lea la carta y la evalúe con la siguiente escala:
Si la formación no es pertinente ni relevante para la ECCC=0
Si la formación es pertinente y relavante para el bachillerato en una concentración=3
Pertinente y relavante para el bachillerato en más de una concentración=6
Pertinente y relavante para el bachillerato en más de una concentración y alguna de las licenciaturas=9
Pertinente y relavante para el bachillerato, la licenciatura y el posgrado=12
Pertinente y relavante para el bachillerato, la licenciatura, el posgrado, el CICOM y Acción Social=15</t>
  </si>
  <si>
    <t xml:space="preserve">Se otorga un punto por el dominio certificado de cada idioma (hasta un máximo de 5 idiomas).                                                                                                                                         </t>
  </si>
  <si>
    <t>Escala sugerida</t>
  </si>
  <si>
    <t>Años de tiempo servido en docencia en otra institución de educación superior igual a
1-2=1 pt                                                                                                                            3-4=2 pts                                                                                                                           5-6=3 pts                                                                                                                          7-8=4 pts                                                                                                                            9 o más años=5 pts</t>
  </si>
  <si>
    <t>Promedio de los resultados de las evaluaciones de los proyectos de innovación docente finalizados. Promedio igual a:                                     8,0
8,5
9,0
9,5
10</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</si>
</sst>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2"/>
      <color theme="1"/>
      <name val="Calibri"/>
      <family val="2"/>
      <scheme val="minor"/>
    </font>
    <font>
      <b/>
      <sz val="12"/>
      <color theme="1"/>
      <name val="Calibri"/>
      <family val="2"/>
      <scheme val="minor"/>
    </font>
    <font>
      <b/>
      <sz val="14"/>
      <color theme="1"/>
      <name val="Arial"/>
      <family val="2"/>
    </font>
    <font>
      <b/>
      <sz val="10"/>
      <color theme="1"/>
      <name val="Arial"/>
      <family val="2"/>
    </font>
    <font>
      <sz val="10"/>
      <color indexed="8"/>
      <name val="Arial"/>
      <family val="2"/>
    </font>
    <font>
      <u/>
      <sz val="12"/>
      <color theme="10"/>
      <name val="Calibri"/>
      <family val="2"/>
      <scheme val="minor"/>
    </font>
    <font>
      <u/>
      <sz val="12"/>
      <color theme="11"/>
      <name val="Calibri"/>
      <family val="2"/>
      <scheme val="minor"/>
    </font>
    <font>
      <sz val="10"/>
      <color theme="1"/>
      <name val="Arial"/>
      <family val="2"/>
    </font>
    <font>
      <sz val="10"/>
      <color rgb="FF000000"/>
      <name val="Arial"/>
      <family val="2"/>
    </font>
    <font>
      <sz val="8"/>
      <name val="Calibri"/>
      <family val="2"/>
      <scheme val="minor"/>
    </font>
    <font>
      <sz val="14"/>
      <color theme="1"/>
      <name val="Arial"/>
    </font>
    <font>
      <b/>
      <sz val="10"/>
      <color rgb="FF000000"/>
      <name val="Arial"/>
    </font>
    <font>
      <b/>
      <sz val="12"/>
      <color theme="1"/>
      <name val="Arial"/>
    </font>
    <font>
      <b/>
      <sz val="14"/>
      <color theme="1"/>
      <name val="Calibri"/>
      <scheme val="minor"/>
    </font>
    <font>
      <b/>
      <sz val="13"/>
      <color theme="1"/>
      <name val="Arial"/>
    </font>
  </fonts>
  <fills count="6">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4" tint="0.79998168889431442"/>
        <bgColor indexed="64"/>
      </patternFill>
    </fill>
    <fill>
      <patternFill patternType="solid">
        <fgColor theme="3" tint="0.79998168889431442"/>
        <bgColor indexed="64"/>
      </patternFill>
    </fill>
  </fills>
  <borders count="16">
    <border>
      <left/>
      <right/>
      <top/>
      <bottom/>
      <diagonal/>
    </border>
    <border>
      <left style="thin">
        <color auto="1"/>
      </left>
      <right/>
      <top style="thin">
        <color auto="1"/>
      </top>
      <bottom/>
      <diagonal/>
    </border>
    <border>
      <left/>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s>
  <cellStyleXfs count="91">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27">
    <xf numFmtId="0" fontId="0" fillId="0" borderId="0" xfId="0"/>
    <xf numFmtId="0" fontId="7" fillId="0" borderId="5" xfId="0" applyFont="1" applyFill="1" applyBorder="1" applyAlignment="1">
      <alignment horizontal="left" vertical="top" wrapText="1"/>
    </xf>
    <xf numFmtId="0" fontId="7" fillId="0" borderId="7" xfId="0" applyFont="1" applyFill="1" applyBorder="1" applyAlignment="1">
      <alignment vertical="top" wrapText="1"/>
    </xf>
    <xf numFmtId="0" fontId="7"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8" xfId="0" applyFont="1" applyFill="1" applyBorder="1" applyAlignment="1">
      <alignment horizontal="center" vertical="top" wrapText="1"/>
    </xf>
    <xf numFmtId="0" fontId="3" fillId="0" borderId="10" xfId="0" applyFont="1" applyBorder="1" applyAlignment="1">
      <alignment vertical="top" wrapText="1"/>
    </xf>
    <xf numFmtId="0" fontId="3" fillId="0" borderId="10" xfId="0" applyFont="1" applyBorder="1" applyAlignment="1">
      <alignment horizontal="center" vertical="top" wrapText="1"/>
    </xf>
    <xf numFmtId="0" fontId="7" fillId="0" borderId="10" xfId="0" applyFont="1" applyBorder="1" applyAlignment="1">
      <alignment vertical="top" wrapText="1"/>
    </xf>
    <xf numFmtId="0" fontId="3" fillId="0" borderId="7" xfId="0" applyFont="1" applyBorder="1" applyAlignment="1">
      <alignment horizontal="center" vertical="center" wrapText="1"/>
    </xf>
    <xf numFmtId="0" fontId="3" fillId="0" borderId="0" xfId="0" applyFont="1" applyFill="1" applyBorder="1" applyAlignment="1">
      <alignment horizontal="center" vertical="top" wrapText="1"/>
    </xf>
    <xf numFmtId="0" fontId="7" fillId="0" borderId="0" xfId="0" applyFont="1" applyBorder="1" applyAlignment="1">
      <alignment vertical="top" wrapText="1"/>
    </xf>
    <xf numFmtId="0" fontId="3" fillId="0" borderId="0" xfId="0" applyFont="1" applyBorder="1" applyAlignment="1">
      <alignment horizontal="center" vertical="center" wrapText="1"/>
    </xf>
    <xf numFmtId="0" fontId="0" fillId="0" borderId="0" xfId="0" applyBorder="1"/>
    <xf numFmtId="0" fontId="7" fillId="0" borderId="7" xfId="0" applyFont="1" applyBorder="1" applyAlignment="1">
      <alignment horizontal="center" vertical="top" wrapText="1"/>
    </xf>
    <xf numFmtId="0" fontId="7" fillId="0" borderId="7" xfId="0" applyFont="1" applyBorder="1" applyAlignment="1">
      <alignment horizontal="left" vertical="top" wrapText="1"/>
    </xf>
    <xf numFmtId="0" fontId="8" fillId="0" borderId="7" xfId="0" applyFont="1" applyBorder="1" applyAlignment="1">
      <alignment horizontal="left" vertical="top" wrapText="1"/>
    </xf>
    <xf numFmtId="0" fontId="2" fillId="0" borderId="0" xfId="0" applyFont="1" applyFill="1" applyBorder="1" applyAlignment="1">
      <alignment horizontal="left" vertical="center" wrapText="1"/>
    </xf>
    <xf numFmtId="0" fontId="7" fillId="0" borderId="7" xfId="0" applyFont="1" applyFill="1" applyBorder="1" applyAlignment="1">
      <alignment horizontal="left" vertical="top" wrapText="1"/>
    </xf>
    <xf numFmtId="0" fontId="3" fillId="0" borderId="10" xfId="0" applyFont="1" applyBorder="1" applyAlignment="1">
      <alignment vertical="top" wrapText="1"/>
    </xf>
    <xf numFmtId="0" fontId="2" fillId="4" borderId="11" xfId="0" applyFont="1" applyFill="1" applyBorder="1" applyAlignment="1">
      <alignment horizontal="left" vertical="center" wrapText="1"/>
    </xf>
    <xf numFmtId="0" fontId="7" fillId="2" borderId="7" xfId="0" applyFont="1" applyFill="1" applyBorder="1" applyAlignment="1">
      <alignment horizontal="center" vertical="top" wrapText="1"/>
    </xf>
    <xf numFmtId="0" fontId="3" fillId="2" borderId="7" xfId="0" applyFont="1" applyFill="1" applyBorder="1" applyAlignment="1">
      <alignment vertical="top" wrapText="1"/>
    </xf>
    <xf numFmtId="0" fontId="8" fillId="0" borderId="7" xfId="0" applyFont="1" applyBorder="1" applyAlignment="1">
      <alignment vertical="top" wrapText="1"/>
    </xf>
    <xf numFmtId="0" fontId="11" fillId="0" borderId="0" xfId="0" applyFont="1" applyBorder="1" applyAlignment="1">
      <alignment horizontal="justify" vertical="center" wrapText="1"/>
    </xf>
    <xf numFmtId="0" fontId="1" fillId="0" borderId="0" xfId="0" applyFont="1" applyBorder="1"/>
    <xf numFmtId="0" fontId="3" fillId="0" borderId="0" xfId="0" applyFont="1" applyBorder="1" applyAlignment="1">
      <alignment vertical="top" wrapText="1"/>
    </xf>
    <xf numFmtId="0" fontId="3" fillId="0" borderId="0" xfId="0" applyFont="1" applyBorder="1" applyAlignment="1">
      <alignment horizontal="center" vertical="top" wrapText="1"/>
    </xf>
    <xf numFmtId="0" fontId="7" fillId="0" borderId="9" xfId="0" applyFont="1" applyFill="1" applyBorder="1" applyAlignment="1">
      <alignment horizontal="left" vertical="top" wrapText="1"/>
    </xf>
    <xf numFmtId="0" fontId="3" fillId="0" borderId="9" xfId="0" applyFont="1" applyFill="1" applyBorder="1" applyAlignment="1">
      <alignment horizontal="center" vertical="top" wrapText="1"/>
    </xf>
    <xf numFmtId="0" fontId="3" fillId="0" borderId="15" xfId="0" applyFont="1" applyFill="1" applyBorder="1" applyAlignment="1">
      <alignment horizontal="center" vertical="top" wrapText="1"/>
    </xf>
    <xf numFmtId="0" fontId="13" fillId="4" borderId="11" xfId="0" applyFont="1" applyFill="1" applyBorder="1" applyAlignment="1">
      <alignment horizontal="left" vertical="top"/>
    </xf>
    <xf numFmtId="0" fontId="7" fillId="2" borderId="7" xfId="0" applyFont="1" applyFill="1" applyBorder="1" applyAlignment="1">
      <alignment horizontal="left" vertical="top" wrapText="1"/>
    </xf>
    <xf numFmtId="0" fontId="7" fillId="2" borderId="7" xfId="0" applyFont="1" applyFill="1" applyBorder="1" applyAlignment="1">
      <alignment vertical="top" wrapText="1"/>
    </xf>
    <xf numFmtId="0" fontId="8" fillId="2" borderId="7" xfId="0" applyFont="1" applyFill="1" applyBorder="1" applyAlignment="1">
      <alignment vertical="top" wrapText="1"/>
    </xf>
    <xf numFmtId="0" fontId="0" fillId="2" borderId="7" xfId="0" applyFill="1" applyBorder="1"/>
    <xf numFmtId="0" fontId="3" fillId="2" borderId="7" xfId="0" applyFont="1" applyFill="1" applyBorder="1" applyAlignment="1">
      <alignment horizontal="center" vertical="center" wrapText="1"/>
    </xf>
    <xf numFmtId="0" fontId="0" fillId="0" borderId="0" xfId="0" applyAlignment="1">
      <alignment horizontal="center" vertical="center" wrapText="1"/>
    </xf>
    <xf numFmtId="0" fontId="2" fillId="0" borderId="0" xfId="0" applyFont="1" applyFill="1" applyBorder="1" applyAlignment="1">
      <alignment horizontal="center" vertical="center" wrapText="1"/>
    </xf>
    <xf numFmtId="0" fontId="3" fillId="2" borderId="10" xfId="0" applyFont="1" applyFill="1" applyBorder="1" applyAlignment="1">
      <alignment horizontal="center" vertical="top" wrapText="1"/>
    </xf>
    <xf numFmtId="0" fontId="7" fillId="2" borderId="10" xfId="0" applyFont="1" applyFill="1" applyBorder="1" applyAlignment="1">
      <alignment horizontal="center" vertical="top" wrapText="1"/>
    </xf>
    <xf numFmtId="0" fontId="7" fillId="0" borderId="14" xfId="0" applyFont="1" applyBorder="1" applyAlignment="1">
      <alignment horizontal="left" vertical="top" wrapText="1"/>
    </xf>
    <xf numFmtId="0" fontId="7" fillId="2"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3" fillId="2" borderId="7" xfId="0" applyFont="1" applyFill="1" applyBorder="1" applyAlignment="1">
      <alignment horizontal="center" vertical="top" wrapText="1"/>
    </xf>
    <xf numFmtId="0" fontId="0" fillId="0" borderId="7" xfId="0" applyBorder="1"/>
    <xf numFmtId="0" fontId="8" fillId="2" borderId="7" xfId="0" applyFont="1" applyFill="1" applyBorder="1" applyAlignment="1">
      <alignment horizontal="left" vertical="top" wrapText="1"/>
    </xf>
    <xf numFmtId="49" fontId="7" fillId="2" borderId="7" xfId="0" applyNumberFormat="1" applyFont="1" applyFill="1" applyBorder="1" applyAlignment="1">
      <alignment horizontal="left" vertical="top" wrapText="1"/>
    </xf>
    <xf numFmtId="0" fontId="8" fillId="2" borderId="15" xfId="0" applyFont="1" applyFill="1" applyBorder="1" applyAlignment="1">
      <alignment horizontal="left" vertical="top" wrapText="1"/>
    </xf>
    <xf numFmtId="0" fontId="0" fillId="2" borderId="0" xfId="0" applyFill="1"/>
    <xf numFmtId="0" fontId="7" fillId="2" borderId="15" xfId="0" applyFont="1" applyFill="1" applyBorder="1" applyAlignment="1">
      <alignment horizontal="center" vertical="top" wrapText="1"/>
    </xf>
    <xf numFmtId="0" fontId="3" fillId="2" borderId="15" xfId="0" applyFont="1" applyFill="1" applyBorder="1" applyAlignment="1">
      <alignment horizontal="center" vertical="top" wrapText="1"/>
    </xf>
    <xf numFmtId="0" fontId="11" fillId="4" borderId="10" xfId="0" applyFont="1" applyFill="1" applyBorder="1" applyAlignment="1">
      <alignment horizontal="justify" vertical="center" wrapText="1"/>
    </xf>
    <xf numFmtId="0" fontId="1" fillId="4" borderId="7" xfId="0" applyFont="1" applyFill="1" applyBorder="1"/>
    <xf numFmtId="0" fontId="7" fillId="2" borderId="4" xfId="0" applyFont="1" applyFill="1" applyBorder="1" applyAlignment="1">
      <alignment vertical="top" wrapText="1"/>
    </xf>
    <xf numFmtId="0" fontId="8" fillId="2" borderId="8" xfId="0" applyFont="1" applyFill="1" applyBorder="1" applyAlignment="1">
      <alignment horizontal="left" vertical="top" wrapText="1"/>
    </xf>
    <xf numFmtId="0" fontId="8" fillId="2" borderId="15" xfId="0" applyFont="1" applyFill="1" applyBorder="1" applyAlignment="1">
      <alignment horizontal="left" vertical="top" wrapText="1"/>
    </xf>
    <xf numFmtId="0" fontId="8" fillId="2" borderId="10" xfId="0" applyFont="1" applyFill="1" applyBorder="1" applyAlignment="1">
      <alignment horizontal="left" vertical="top"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2" fillId="5" borderId="4" xfId="0" applyFont="1" applyFill="1" applyBorder="1" applyAlignment="1">
      <alignment horizontal="left" vertical="center"/>
    </xf>
    <xf numFmtId="0" fontId="2" fillId="5" borderId="5" xfId="0" applyFont="1" applyFill="1" applyBorder="1" applyAlignment="1">
      <alignment horizontal="left" vertical="center"/>
    </xf>
    <xf numFmtId="0" fontId="2" fillId="5" borderId="6" xfId="0" applyFont="1" applyFill="1" applyBorder="1" applyAlignment="1">
      <alignment horizontal="left" vertical="center"/>
    </xf>
    <xf numFmtId="0" fontId="7" fillId="2" borderId="8" xfId="0" applyFont="1" applyFill="1" applyBorder="1" applyAlignment="1">
      <alignment horizontal="left" vertical="top" wrapText="1"/>
    </xf>
    <xf numFmtId="0" fontId="7" fillId="2" borderId="10" xfId="0" applyFont="1" applyFill="1" applyBorder="1" applyAlignment="1">
      <alignment horizontal="left" vertical="top" wrapText="1"/>
    </xf>
    <xf numFmtId="0" fontId="8" fillId="2" borderId="7" xfId="0" applyFont="1" applyFill="1" applyBorder="1" applyAlignment="1">
      <alignment horizontal="left" vertical="top" wrapTex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0" xfId="0" applyFont="1" applyFill="1" applyBorder="1" applyAlignment="1">
      <alignment horizontal="center" vertical="top"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2" fillId="2" borderId="9"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2" fontId="7" fillId="2" borderId="8" xfId="0" applyNumberFormat="1" applyFont="1" applyFill="1" applyBorder="1" applyAlignment="1">
      <alignment horizontal="left" vertical="top" wrapText="1"/>
    </xf>
    <xf numFmtId="2" fontId="7" fillId="2" borderId="10" xfId="0" applyNumberFormat="1" applyFont="1" applyFill="1" applyBorder="1" applyAlignment="1">
      <alignment horizontal="left" vertical="top" wrapText="1"/>
    </xf>
    <xf numFmtId="0" fontId="7" fillId="2" borderId="15" xfId="0" applyFont="1" applyFill="1" applyBorder="1" applyAlignment="1">
      <alignment horizontal="left" vertical="top" wrapText="1"/>
    </xf>
    <xf numFmtId="0" fontId="2" fillId="4" borderId="1"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4" borderId="12" xfId="0" applyFont="1" applyFill="1" applyBorder="1" applyAlignment="1">
      <alignment horizontal="left" vertical="center" wrapText="1"/>
    </xf>
    <xf numFmtId="0" fontId="8" fillId="2" borderId="8" xfId="0" applyFont="1" applyFill="1" applyBorder="1" applyAlignment="1">
      <alignment vertical="top" wrapText="1"/>
    </xf>
    <xf numFmtId="0" fontId="8" fillId="2" borderId="10" xfId="0" applyFont="1" applyFill="1" applyBorder="1" applyAlignment="1">
      <alignment vertical="top" wrapText="1"/>
    </xf>
    <xf numFmtId="0" fontId="3" fillId="2" borderId="4" xfId="0" applyFont="1" applyFill="1" applyBorder="1" applyAlignment="1">
      <alignment vertical="top" wrapText="1"/>
    </xf>
    <xf numFmtId="0" fontId="3" fillId="2" borderId="6" xfId="0" applyFont="1" applyFill="1" applyBorder="1" applyAlignment="1">
      <alignment vertical="top" wrapText="1"/>
    </xf>
    <xf numFmtId="0" fontId="7" fillId="0" borderId="0" xfId="0" applyFont="1" applyFill="1" applyBorder="1" applyAlignment="1">
      <alignment horizontal="center" vertical="top" wrapText="1"/>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7" fillId="0" borderId="4" xfId="0" applyFont="1" applyFill="1" applyBorder="1" applyAlignment="1">
      <alignment horizontal="left" vertical="top" wrapText="1"/>
    </xf>
    <xf numFmtId="0" fontId="7" fillId="0" borderId="6" xfId="0" applyFont="1" applyFill="1" applyBorder="1" applyAlignment="1">
      <alignment horizontal="left" vertical="top" wrapText="1"/>
    </xf>
    <xf numFmtId="0" fontId="3" fillId="0" borderId="14" xfId="0" applyFont="1" applyBorder="1" applyAlignment="1">
      <alignment vertical="top" wrapText="1"/>
    </xf>
    <xf numFmtId="0" fontId="3" fillId="0" borderId="10" xfId="0" applyFont="1" applyBorder="1" applyAlignment="1">
      <alignment vertical="top" wrapText="1"/>
    </xf>
    <xf numFmtId="0" fontId="14" fillId="4" borderId="4" xfId="0" applyFont="1" applyFill="1" applyBorder="1" applyAlignment="1">
      <alignment horizontal="left" vertical="top"/>
    </xf>
    <xf numFmtId="0" fontId="14" fillId="4" borderId="5" xfId="0" applyFont="1" applyFill="1" applyBorder="1" applyAlignment="1">
      <alignment horizontal="left" vertical="top"/>
    </xf>
    <xf numFmtId="0" fontId="14" fillId="4" borderId="6" xfId="0" applyFont="1" applyFill="1" applyBorder="1" applyAlignment="1">
      <alignment horizontal="left" vertical="top"/>
    </xf>
    <xf numFmtId="0" fontId="7" fillId="0" borderId="8" xfId="0" applyFont="1" applyFill="1" applyBorder="1" applyAlignment="1">
      <alignment horizontal="left" vertical="top" wrapText="1"/>
    </xf>
    <xf numFmtId="0" fontId="13" fillId="4" borderId="1" xfId="0" applyFont="1" applyFill="1" applyBorder="1" applyAlignment="1">
      <alignment horizontal="left" vertical="top"/>
    </xf>
    <xf numFmtId="0" fontId="13" fillId="4" borderId="2" xfId="0" applyFont="1" applyFill="1" applyBorder="1" applyAlignment="1">
      <alignment horizontal="left" vertical="top"/>
    </xf>
    <xf numFmtId="0" fontId="13" fillId="4" borderId="12" xfId="0" applyFont="1" applyFill="1" applyBorder="1" applyAlignment="1">
      <alignment horizontal="left" vertical="top"/>
    </xf>
    <xf numFmtId="0" fontId="13" fillId="4" borderId="13" xfId="0" applyFont="1" applyFill="1" applyBorder="1" applyAlignment="1">
      <alignment horizontal="left" vertical="top"/>
    </xf>
    <xf numFmtId="0" fontId="13" fillId="4" borderId="14" xfId="0" applyFont="1" applyFill="1" applyBorder="1" applyAlignment="1">
      <alignment horizontal="left" vertical="top"/>
    </xf>
    <xf numFmtId="0" fontId="7" fillId="0" borderId="15" xfId="0" applyFont="1" applyFill="1" applyBorder="1" applyAlignment="1">
      <alignment horizontal="left" vertical="top" wrapText="1"/>
    </xf>
    <xf numFmtId="0" fontId="12" fillId="0" borderId="7"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4" xfId="0" applyFont="1" applyFill="1" applyBorder="1" applyAlignment="1">
      <alignment horizontal="center" vertical="center"/>
    </xf>
    <xf numFmtId="0" fontId="3" fillId="2" borderId="7" xfId="0" applyFont="1" applyFill="1" applyBorder="1" applyAlignment="1">
      <alignment horizontal="center" vertical="top" wrapText="1"/>
    </xf>
    <xf numFmtId="0" fontId="0" fillId="0" borderId="7" xfId="0" applyBorder="1" applyAlignment="1">
      <alignment horizontal="center"/>
    </xf>
    <xf numFmtId="0" fontId="0" fillId="2" borderId="7" xfId="0" applyFill="1" applyBorder="1" applyAlignment="1">
      <alignment horizontal="center"/>
    </xf>
    <xf numFmtId="0" fontId="12" fillId="0" borderId="8" xfId="0" applyFont="1" applyFill="1" applyBorder="1" applyAlignment="1">
      <alignment horizontal="center" vertical="center"/>
    </xf>
    <xf numFmtId="0" fontId="12" fillId="0" borderId="10" xfId="0" applyFont="1" applyFill="1" applyBorder="1" applyAlignment="1">
      <alignment horizontal="center" vertical="center"/>
    </xf>
  </cellXfs>
  <cellStyles count="91">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tabSelected="1" workbookViewId="0">
      <selection activeCell="F72" sqref="F72"/>
    </sheetView>
  </sheetViews>
  <sheetFormatPr baseColWidth="10" defaultRowHeight="15" x14ac:dyDescent="0"/>
  <cols>
    <col min="1" max="1" width="5.83203125" customWidth="1"/>
    <col min="2" max="2" width="16.33203125" customWidth="1"/>
    <col min="3" max="3" width="30" customWidth="1"/>
    <col min="4" max="4" width="31" customWidth="1"/>
    <col min="5" max="5" width="23" customWidth="1"/>
    <col min="6" max="6" width="13" customWidth="1"/>
    <col min="7" max="7" width="13.83203125" customWidth="1"/>
    <col min="8" max="8" width="35.83203125" style="37" customWidth="1"/>
  </cols>
  <sheetData>
    <row r="1" spans="1:8" ht="19" customHeight="1">
      <c r="A1" s="71" t="s">
        <v>4</v>
      </c>
      <c r="B1" s="72"/>
      <c r="C1" s="72"/>
      <c r="D1" s="72"/>
      <c r="E1" s="72"/>
      <c r="F1" s="72"/>
      <c r="G1" s="73"/>
    </row>
    <row r="2" spans="1:8" ht="22" customHeight="1">
      <c r="A2" s="74" t="s">
        <v>0</v>
      </c>
      <c r="B2" s="75"/>
      <c r="C2" s="75"/>
      <c r="D2" s="75"/>
      <c r="E2" s="75"/>
      <c r="F2" s="75"/>
      <c r="G2" s="76"/>
    </row>
    <row r="3" spans="1:8" ht="22" customHeight="1">
      <c r="A3" s="84" t="s">
        <v>47</v>
      </c>
      <c r="B3" s="85"/>
      <c r="C3" s="85"/>
      <c r="D3" s="85"/>
      <c r="E3" s="85"/>
      <c r="F3" s="85"/>
      <c r="G3" s="86"/>
    </row>
    <row r="4" spans="1:8" ht="17">
      <c r="A4" s="77" t="s">
        <v>46</v>
      </c>
      <c r="B4" s="78"/>
      <c r="C4" s="78"/>
      <c r="D4" s="78"/>
      <c r="E4" s="78"/>
      <c r="F4" s="78"/>
      <c r="G4" s="79"/>
    </row>
    <row r="5" spans="1:8" ht="14" customHeight="1">
      <c r="A5" s="80"/>
      <c r="B5" s="80"/>
      <c r="C5" s="80"/>
      <c r="D5" s="80"/>
      <c r="E5" s="80"/>
      <c r="F5" s="80"/>
      <c r="G5" s="80"/>
    </row>
    <row r="6" spans="1:8" ht="61.75" customHeight="1">
      <c r="A6" s="81" t="s">
        <v>21</v>
      </c>
      <c r="B6" s="82"/>
      <c r="C6" s="82"/>
      <c r="D6" s="82"/>
      <c r="E6" s="82"/>
      <c r="F6" s="82"/>
      <c r="G6" s="83"/>
    </row>
    <row r="7" spans="1:8" ht="7" customHeight="1">
      <c r="A7" s="80"/>
      <c r="B7" s="80"/>
      <c r="C7" s="80"/>
      <c r="D7" s="80"/>
      <c r="E7" s="80"/>
      <c r="F7" s="80"/>
      <c r="G7" s="80"/>
    </row>
    <row r="8" spans="1:8" ht="26" customHeight="1">
      <c r="A8" s="87" t="s">
        <v>1</v>
      </c>
      <c r="B8" s="88"/>
      <c r="C8" s="88"/>
      <c r="D8" s="88"/>
      <c r="E8" s="88"/>
      <c r="F8" s="88"/>
      <c r="G8" s="89"/>
    </row>
    <row r="9" spans="1:8" ht="38" customHeight="1">
      <c r="A9" s="87" t="s">
        <v>2</v>
      </c>
      <c r="B9" s="88"/>
      <c r="C9" s="88"/>
      <c r="D9" s="88"/>
      <c r="E9" s="88"/>
      <c r="F9" s="88"/>
      <c r="G9" s="89"/>
    </row>
    <row r="10" spans="1:8" ht="49" customHeight="1">
      <c r="A10" s="87" t="s">
        <v>3</v>
      </c>
      <c r="B10" s="88"/>
      <c r="C10" s="88"/>
      <c r="D10" s="88"/>
      <c r="E10" s="88"/>
      <c r="F10" s="88"/>
      <c r="G10" s="89"/>
    </row>
    <row r="11" spans="1:8" ht="17">
      <c r="A11" s="80"/>
      <c r="B11" s="80"/>
      <c r="C11" s="80"/>
      <c r="D11" s="80"/>
      <c r="E11" s="80"/>
      <c r="F11" s="80"/>
      <c r="G11" s="80"/>
    </row>
    <row r="12" spans="1:8" ht="25" customHeight="1">
      <c r="A12" s="93" t="s">
        <v>19</v>
      </c>
      <c r="B12" s="94"/>
      <c r="C12" s="94"/>
      <c r="D12" s="94"/>
      <c r="E12" s="94"/>
      <c r="F12" s="94"/>
      <c r="G12" s="95"/>
      <c r="H12"/>
    </row>
    <row r="13" spans="1:8" ht="22" customHeight="1">
      <c r="A13" s="20"/>
      <c r="B13" s="101" t="s">
        <v>90</v>
      </c>
      <c r="C13" s="101"/>
      <c r="D13" s="101"/>
      <c r="E13" s="101"/>
      <c r="F13" s="101"/>
      <c r="G13" s="102"/>
      <c r="H13"/>
    </row>
    <row r="14" spans="1:8" ht="15" customHeight="1">
      <c r="A14" s="110"/>
      <c r="B14" s="110"/>
      <c r="C14" s="3"/>
      <c r="D14" s="3"/>
      <c r="E14" s="4" t="s">
        <v>5</v>
      </c>
      <c r="F14" s="5" t="s">
        <v>6</v>
      </c>
      <c r="G14" s="5" t="s">
        <v>7</v>
      </c>
      <c r="H14"/>
    </row>
    <row r="15" spans="1:8" ht="36">
      <c r="A15" s="105" t="s">
        <v>8</v>
      </c>
      <c r="B15" s="106"/>
      <c r="C15" s="6" t="s">
        <v>9</v>
      </c>
      <c r="D15" s="6" t="s">
        <v>10</v>
      </c>
      <c r="E15" s="7" t="s">
        <v>72</v>
      </c>
      <c r="F15" s="8"/>
      <c r="G15" s="9" t="s">
        <v>18</v>
      </c>
      <c r="H15"/>
    </row>
    <row r="16" spans="1:8" ht="30" customHeight="1">
      <c r="A16" s="58" t="s">
        <v>82</v>
      </c>
      <c r="B16" s="58"/>
      <c r="C16" s="58"/>
      <c r="D16" s="58"/>
      <c r="E16" s="58"/>
      <c r="F16" s="58"/>
      <c r="G16" s="59"/>
      <c r="H16"/>
    </row>
    <row r="17" spans="1:12" ht="122" customHeight="1">
      <c r="A17" s="41">
        <v>1.1000000000000001</v>
      </c>
      <c r="B17" s="8" t="s">
        <v>53</v>
      </c>
      <c r="C17" s="8" t="s">
        <v>95</v>
      </c>
      <c r="D17" s="34" t="s">
        <v>54</v>
      </c>
      <c r="E17" s="39"/>
      <c r="F17" s="40">
        <v>5</v>
      </c>
      <c r="G17" s="36"/>
      <c r="H17"/>
    </row>
    <row r="18" spans="1:12" ht="120">
      <c r="A18" s="32">
        <v>1.2</v>
      </c>
      <c r="B18" s="46" t="s">
        <v>26</v>
      </c>
      <c r="C18" s="34" t="s">
        <v>56</v>
      </c>
      <c r="D18" s="34" t="s">
        <v>55</v>
      </c>
      <c r="E18" s="21"/>
      <c r="F18" s="21">
        <v>5</v>
      </c>
      <c r="G18" s="44">
        <f>(E18/5)*F18</f>
        <v>0</v>
      </c>
      <c r="H18"/>
    </row>
    <row r="19" spans="1:12" ht="48">
      <c r="A19" s="47" t="s">
        <v>83</v>
      </c>
      <c r="B19" s="46" t="s">
        <v>38</v>
      </c>
      <c r="C19" s="46" t="s">
        <v>30</v>
      </c>
      <c r="D19" s="46" t="s">
        <v>105</v>
      </c>
      <c r="E19" s="21"/>
      <c r="F19" s="21">
        <v>5</v>
      </c>
      <c r="G19" s="44">
        <f t="shared" ref="G19" si="0">(E19/5)*F19</f>
        <v>0</v>
      </c>
      <c r="H19"/>
    </row>
    <row r="20" spans="1:12" ht="72">
      <c r="A20" s="47" t="s">
        <v>84</v>
      </c>
      <c r="B20" s="46" t="s">
        <v>68</v>
      </c>
      <c r="C20" s="46" t="s">
        <v>69</v>
      </c>
      <c r="D20" s="34" t="s">
        <v>67</v>
      </c>
      <c r="E20" s="21"/>
      <c r="F20" s="21">
        <v>5</v>
      </c>
      <c r="G20" s="44">
        <f>(E20/5)*F20</f>
        <v>0</v>
      </c>
      <c r="H20"/>
    </row>
    <row r="21" spans="1:12" ht="120">
      <c r="A21" s="32">
        <v>1.5</v>
      </c>
      <c r="B21" s="46" t="s">
        <v>74</v>
      </c>
      <c r="C21" s="46" t="s">
        <v>75</v>
      </c>
      <c r="D21" s="46" t="s">
        <v>24</v>
      </c>
      <c r="E21" s="21"/>
      <c r="F21" s="21">
        <v>5</v>
      </c>
      <c r="G21" s="44">
        <f t="shared" ref="G21" si="1">(E21/5)*F21</f>
        <v>0</v>
      </c>
      <c r="H21"/>
    </row>
    <row r="22" spans="1:12" ht="91" customHeight="1">
      <c r="A22" s="32">
        <v>1.6</v>
      </c>
      <c r="B22" s="46" t="s">
        <v>27</v>
      </c>
      <c r="C22" s="46" t="s">
        <v>23</v>
      </c>
      <c r="D22" s="46" t="s">
        <v>64</v>
      </c>
      <c r="E22" s="21"/>
      <c r="F22" s="21">
        <v>5</v>
      </c>
      <c r="G22" s="44">
        <f>(E22/5)*F22</f>
        <v>0</v>
      </c>
      <c r="H22"/>
    </row>
    <row r="23" spans="1:12" s="21" customFormat="1" ht="44" customHeight="1">
      <c r="A23" s="63" t="s">
        <v>86</v>
      </c>
      <c r="B23" s="64"/>
      <c r="C23" s="64"/>
      <c r="D23" s="64"/>
      <c r="E23" s="64"/>
      <c r="F23" s="64"/>
      <c r="G23" s="64"/>
      <c r="H23" s="42"/>
      <c r="I23" s="42"/>
      <c r="J23" s="42"/>
      <c r="K23" s="42"/>
      <c r="L23" s="42"/>
    </row>
    <row r="24" spans="1:12" ht="92" customHeight="1">
      <c r="A24" s="32">
        <v>1.7</v>
      </c>
      <c r="B24" s="46" t="s">
        <v>22</v>
      </c>
      <c r="C24" s="46" t="s">
        <v>11</v>
      </c>
      <c r="D24" s="46" t="s">
        <v>63</v>
      </c>
      <c r="E24" s="21"/>
      <c r="F24" s="21">
        <v>5</v>
      </c>
      <c r="G24" s="44">
        <f t="shared" ref="G24:G35" si="2">(E24/5)*F24</f>
        <v>0</v>
      </c>
      <c r="H24"/>
    </row>
    <row r="25" spans="1:12" ht="184" customHeight="1">
      <c r="A25" s="68">
        <v>1.8</v>
      </c>
      <c r="B25" s="96" t="s">
        <v>25</v>
      </c>
      <c r="C25" s="46" t="s">
        <v>44</v>
      </c>
      <c r="D25" s="46" t="s">
        <v>58</v>
      </c>
      <c r="E25" s="21"/>
      <c r="F25" s="21">
        <v>10</v>
      </c>
      <c r="G25" s="44">
        <f t="shared" si="2"/>
        <v>0</v>
      </c>
      <c r="H25"/>
    </row>
    <row r="26" spans="1:12" ht="112" customHeight="1">
      <c r="A26" s="69"/>
      <c r="B26" s="97"/>
      <c r="C26" s="46" t="s">
        <v>76</v>
      </c>
      <c r="D26" s="46" t="s">
        <v>108</v>
      </c>
      <c r="E26" s="21"/>
      <c r="F26" s="21">
        <v>10</v>
      </c>
      <c r="G26" s="44">
        <f t="shared" si="2"/>
        <v>0</v>
      </c>
      <c r="H26"/>
    </row>
    <row r="27" spans="1:12" ht="38" customHeight="1">
      <c r="A27" s="60" t="s">
        <v>87</v>
      </c>
      <c r="B27" s="61"/>
      <c r="C27" s="61"/>
      <c r="D27" s="61"/>
      <c r="E27" s="61"/>
      <c r="F27" s="61"/>
      <c r="G27" s="62"/>
      <c r="H27"/>
    </row>
    <row r="28" spans="1:12" ht="92" customHeight="1">
      <c r="A28" s="68">
        <v>1.9</v>
      </c>
      <c r="B28" s="55" t="s">
        <v>28</v>
      </c>
      <c r="C28" s="46" t="s">
        <v>57</v>
      </c>
      <c r="D28" s="46" t="s">
        <v>60</v>
      </c>
      <c r="E28" s="21"/>
      <c r="F28" s="21">
        <v>5</v>
      </c>
      <c r="G28" s="44">
        <f t="shared" si="2"/>
        <v>0</v>
      </c>
      <c r="H28"/>
    </row>
    <row r="29" spans="1:12" ht="116" customHeight="1">
      <c r="A29" s="92"/>
      <c r="B29" s="56"/>
      <c r="C29" s="46" t="s">
        <v>77</v>
      </c>
      <c r="D29" s="46" t="s">
        <v>91</v>
      </c>
      <c r="E29" s="21"/>
      <c r="F29" s="21">
        <v>10</v>
      </c>
      <c r="G29" s="44">
        <f t="shared" si="2"/>
        <v>0</v>
      </c>
      <c r="H29"/>
    </row>
    <row r="30" spans="1:12" ht="93" customHeight="1">
      <c r="A30" s="92"/>
      <c r="B30" s="56"/>
      <c r="C30" s="48" t="s">
        <v>78</v>
      </c>
      <c r="D30" s="46" t="s">
        <v>65</v>
      </c>
      <c r="E30" s="21"/>
      <c r="F30" s="21">
        <v>5</v>
      </c>
      <c r="G30" s="44">
        <f t="shared" si="2"/>
        <v>0</v>
      </c>
      <c r="H30"/>
    </row>
    <row r="31" spans="1:12" ht="88" customHeight="1">
      <c r="A31" s="92"/>
      <c r="B31" s="56"/>
      <c r="C31" s="46" t="s">
        <v>79</v>
      </c>
      <c r="D31" s="48" t="s">
        <v>59</v>
      </c>
      <c r="E31" s="49"/>
      <c r="F31" s="50">
        <v>5</v>
      </c>
      <c r="G31" s="51">
        <f t="shared" si="2"/>
        <v>0</v>
      </c>
      <c r="H31"/>
    </row>
    <row r="32" spans="1:12" ht="80" customHeight="1">
      <c r="A32" s="69"/>
      <c r="B32" s="57"/>
      <c r="C32" s="46" t="s">
        <v>80</v>
      </c>
      <c r="D32" s="46" t="s">
        <v>61</v>
      </c>
      <c r="E32" s="46" t="s">
        <v>62</v>
      </c>
      <c r="F32" s="21">
        <v>5</v>
      </c>
      <c r="G32" s="44">
        <v>0</v>
      </c>
      <c r="H32"/>
    </row>
    <row r="33" spans="1:8" ht="43" customHeight="1">
      <c r="A33" s="60" t="s">
        <v>88</v>
      </c>
      <c r="B33" s="61"/>
      <c r="C33" s="61"/>
      <c r="D33" s="61"/>
      <c r="E33" s="61"/>
      <c r="F33" s="61"/>
      <c r="G33" s="62"/>
      <c r="H33"/>
    </row>
    <row r="34" spans="1:8" ht="92" customHeight="1">
      <c r="A34" s="90">
        <v>1.1000000000000001</v>
      </c>
      <c r="B34" s="55" t="s">
        <v>12</v>
      </c>
      <c r="C34" s="46" t="s">
        <v>81</v>
      </c>
      <c r="D34" s="46" t="s">
        <v>66</v>
      </c>
      <c r="E34" s="21"/>
      <c r="F34" s="21">
        <v>5</v>
      </c>
      <c r="G34" s="44">
        <f t="shared" si="2"/>
        <v>0</v>
      </c>
      <c r="H34"/>
    </row>
    <row r="35" spans="1:8" ht="111" customHeight="1">
      <c r="A35" s="91"/>
      <c r="B35" s="57"/>
      <c r="C35" s="46" t="s">
        <v>89</v>
      </c>
      <c r="D35" s="46" t="s">
        <v>92</v>
      </c>
      <c r="E35" s="21"/>
      <c r="F35" s="21">
        <v>10</v>
      </c>
      <c r="G35" s="44">
        <f t="shared" si="2"/>
        <v>0</v>
      </c>
      <c r="H35"/>
    </row>
    <row r="36" spans="1:8" ht="47" customHeight="1">
      <c r="A36" s="49"/>
      <c r="B36" s="49"/>
      <c r="C36" s="49"/>
      <c r="D36" s="49"/>
      <c r="E36" s="52" t="s">
        <v>15</v>
      </c>
      <c r="F36" s="53">
        <f>F35+F34+F32+F31+F30+F29+F28+F26+F25+F66+F24+F22+F21+F20+F19+F18+F17</f>
        <v>100</v>
      </c>
      <c r="G36" s="53">
        <f>SUM(G18:G34)</f>
        <v>0</v>
      </c>
      <c r="H36"/>
    </row>
    <row r="37" spans="1:8">
      <c r="H37"/>
    </row>
    <row r="38" spans="1:8">
      <c r="E38" s="24"/>
      <c r="F38" s="25"/>
      <c r="G38" s="25"/>
      <c r="H38"/>
    </row>
    <row r="39" spans="1:8" ht="18" customHeight="1">
      <c r="A39" s="111" t="s">
        <v>49</v>
      </c>
      <c r="B39" s="112"/>
      <c r="C39" s="112"/>
      <c r="D39" s="112"/>
      <c r="E39" s="112"/>
      <c r="F39" s="112"/>
      <c r="G39" s="113"/>
      <c r="H39"/>
    </row>
    <row r="40" spans="1:8" ht="15" customHeight="1">
      <c r="A40" s="31"/>
      <c r="B40" s="114" t="s">
        <v>90</v>
      </c>
      <c r="C40" s="114"/>
      <c r="D40" s="114"/>
      <c r="E40" s="114"/>
      <c r="F40" s="114"/>
      <c r="G40" s="115"/>
      <c r="H40"/>
    </row>
    <row r="41" spans="1:8">
      <c r="A41" s="116"/>
      <c r="B41" s="116"/>
      <c r="C41" s="28"/>
      <c r="D41" s="28"/>
      <c r="E41" s="29" t="s">
        <v>5</v>
      </c>
      <c r="F41" s="30" t="s">
        <v>6</v>
      </c>
      <c r="G41" s="30" t="s">
        <v>7</v>
      </c>
      <c r="H41"/>
    </row>
    <row r="42" spans="1:8" ht="24">
      <c r="A42" s="105" t="s">
        <v>8</v>
      </c>
      <c r="B42" s="106"/>
      <c r="C42" s="19" t="s">
        <v>9</v>
      </c>
      <c r="D42" s="19" t="s">
        <v>10</v>
      </c>
      <c r="E42" s="7" t="s">
        <v>14</v>
      </c>
      <c r="F42" s="8"/>
      <c r="G42" s="9" t="s">
        <v>18</v>
      </c>
      <c r="H42"/>
    </row>
    <row r="43" spans="1:8" ht="71" customHeight="1">
      <c r="A43" s="32">
        <v>2.1</v>
      </c>
      <c r="B43" s="33" t="s">
        <v>48</v>
      </c>
      <c r="C43" s="33" t="s">
        <v>45</v>
      </c>
      <c r="D43" s="34" t="s">
        <v>71</v>
      </c>
      <c r="E43" s="35"/>
      <c r="F43" s="21">
        <v>10</v>
      </c>
      <c r="G43" s="36"/>
      <c r="H43"/>
    </row>
    <row r="44" spans="1:8" ht="140" customHeight="1">
      <c r="A44" s="32">
        <v>2.2000000000000002</v>
      </c>
      <c r="B44" s="33" t="s">
        <v>70</v>
      </c>
      <c r="C44" s="33" t="s">
        <v>100</v>
      </c>
      <c r="D44" s="54" t="s">
        <v>97</v>
      </c>
      <c r="E44" s="35"/>
      <c r="F44" s="21">
        <v>20</v>
      </c>
      <c r="G44" s="36"/>
      <c r="H44"/>
    </row>
    <row r="45" spans="1:8" ht="135" customHeight="1">
      <c r="A45" s="32">
        <v>2.2999999999999998</v>
      </c>
      <c r="B45" s="33" t="s">
        <v>17</v>
      </c>
      <c r="C45" s="33" t="s">
        <v>93</v>
      </c>
      <c r="D45" s="54" t="s">
        <v>98</v>
      </c>
      <c r="E45" s="35"/>
      <c r="F45" s="21">
        <v>10</v>
      </c>
      <c r="G45" s="36"/>
      <c r="H45"/>
    </row>
    <row r="46" spans="1:8" ht="90" customHeight="1">
      <c r="A46" s="32">
        <v>2.4</v>
      </c>
      <c r="B46" s="33" t="s">
        <v>101</v>
      </c>
      <c r="C46" s="34" t="s">
        <v>94</v>
      </c>
      <c r="D46" s="33" t="s">
        <v>102</v>
      </c>
      <c r="E46" s="35"/>
      <c r="F46" s="21">
        <v>10</v>
      </c>
      <c r="G46" s="36"/>
      <c r="H46"/>
    </row>
    <row r="47" spans="1:8" ht="264">
      <c r="A47" s="68">
        <v>2.5</v>
      </c>
      <c r="B47" s="70" t="s">
        <v>103</v>
      </c>
      <c r="C47" s="46" t="s">
        <v>13</v>
      </c>
      <c r="D47" s="46" t="s">
        <v>104</v>
      </c>
      <c r="E47" s="21"/>
      <c r="F47" s="21">
        <v>15</v>
      </c>
      <c r="G47" s="44">
        <f t="shared" ref="G47:G48" si="3">(E47/5)*F47</f>
        <v>0</v>
      </c>
      <c r="H47"/>
    </row>
    <row r="48" spans="1:8" ht="84">
      <c r="A48" s="69"/>
      <c r="B48" s="70"/>
      <c r="C48" s="46" t="s">
        <v>29</v>
      </c>
      <c r="D48" s="46" t="s">
        <v>99</v>
      </c>
      <c r="E48" s="21"/>
      <c r="F48" s="21">
        <v>35</v>
      </c>
      <c r="G48" s="44">
        <f t="shared" si="3"/>
        <v>0</v>
      </c>
      <c r="H48"/>
    </row>
    <row r="49" spans="1:12" ht="24">
      <c r="A49" s="26"/>
      <c r="B49" s="26"/>
      <c r="C49" s="26"/>
      <c r="D49" s="26"/>
      <c r="E49" s="52" t="s">
        <v>15</v>
      </c>
      <c r="F49" s="53">
        <f>F48+F47+F46+F45+F44+F43</f>
        <v>100</v>
      </c>
      <c r="G49" s="53">
        <f>SUM(G32:G44)</f>
        <v>0</v>
      </c>
      <c r="H49"/>
    </row>
    <row r="50" spans="1:12">
      <c r="A50" s="26"/>
      <c r="B50" s="26"/>
      <c r="C50" s="26"/>
      <c r="D50" s="26"/>
      <c r="E50" s="27"/>
      <c r="F50" s="11"/>
      <c r="G50" s="12"/>
    </row>
    <row r="53" spans="1:12" ht="17" customHeight="1">
      <c r="A53" s="107" t="s">
        <v>96</v>
      </c>
      <c r="B53" s="108"/>
      <c r="C53" s="108"/>
      <c r="D53" s="108"/>
      <c r="E53" s="108"/>
      <c r="F53" s="109"/>
      <c r="G53" s="17"/>
      <c r="H53" s="38"/>
      <c r="I53" s="17"/>
      <c r="J53" s="17"/>
      <c r="K53" s="17"/>
      <c r="L53" s="17"/>
    </row>
    <row r="54" spans="1:12">
      <c r="A54" s="103"/>
      <c r="B54" s="104"/>
      <c r="C54" s="1"/>
      <c r="D54" s="1"/>
      <c r="F54" s="10"/>
      <c r="G54" s="10"/>
    </row>
    <row r="55" spans="1:12" ht="53.5" customHeight="1">
      <c r="A55" s="98" t="s">
        <v>8</v>
      </c>
      <c r="B55" s="99"/>
      <c r="C55" s="22" t="s">
        <v>16</v>
      </c>
      <c r="D55" s="22" t="s">
        <v>31</v>
      </c>
      <c r="E55" s="122" t="s">
        <v>20</v>
      </c>
      <c r="F55" s="122"/>
      <c r="G55" s="12"/>
    </row>
    <row r="56" spans="1:12" ht="73" customHeight="1">
      <c r="A56" s="15">
        <v>2.5</v>
      </c>
      <c r="B56" s="2" t="s">
        <v>39</v>
      </c>
      <c r="C56" s="2" t="s">
        <v>40</v>
      </c>
      <c r="D56" s="2"/>
      <c r="E56" s="123"/>
      <c r="F56" s="123"/>
      <c r="G56" s="13"/>
    </row>
    <row r="57" spans="1:12" ht="172" customHeight="1">
      <c r="A57" s="15">
        <v>2.6</v>
      </c>
      <c r="B57" s="23" t="s">
        <v>41</v>
      </c>
      <c r="C57" s="23" t="s">
        <v>43</v>
      </c>
      <c r="D57" s="2"/>
      <c r="E57" s="123"/>
      <c r="F57" s="123"/>
      <c r="G57" s="13"/>
    </row>
    <row r="58" spans="1:12" ht="95" customHeight="1">
      <c r="A58" s="32">
        <v>2.8</v>
      </c>
      <c r="B58" s="34" t="s">
        <v>42</v>
      </c>
      <c r="C58" s="34" t="s">
        <v>43</v>
      </c>
      <c r="D58" s="33"/>
      <c r="E58" s="124"/>
      <c r="F58" s="124"/>
      <c r="G58" s="13"/>
    </row>
    <row r="59" spans="1:12" ht="24" customHeight="1">
      <c r="B59" s="100"/>
      <c r="C59" s="100"/>
      <c r="D59" s="100"/>
      <c r="E59" s="100"/>
      <c r="F59" s="100"/>
    </row>
    <row r="60" spans="1:12" ht="17">
      <c r="A60" s="65" t="s">
        <v>50</v>
      </c>
      <c r="B60" s="66"/>
      <c r="C60" s="66"/>
      <c r="D60" s="66"/>
      <c r="E60" s="67"/>
    </row>
    <row r="61" spans="1:12" ht="17" customHeight="1">
      <c r="A61" s="118" t="s">
        <v>8</v>
      </c>
      <c r="B61" s="119"/>
      <c r="C61" s="117" t="s">
        <v>9</v>
      </c>
      <c r="D61" s="117" t="s">
        <v>106</v>
      </c>
      <c r="E61" s="125" t="s">
        <v>5</v>
      </c>
    </row>
    <row r="62" spans="1:12" ht="17" customHeight="1">
      <c r="A62" s="120"/>
      <c r="B62" s="121"/>
      <c r="C62" s="117"/>
      <c r="D62" s="117"/>
      <c r="E62" s="126"/>
    </row>
    <row r="63" spans="1:12" ht="36" customHeight="1">
      <c r="A63" s="18">
        <v>3.1</v>
      </c>
      <c r="B63" s="18" t="s">
        <v>51</v>
      </c>
      <c r="C63" s="15" t="s">
        <v>33</v>
      </c>
      <c r="D63" s="14" t="s">
        <v>36</v>
      </c>
      <c r="E63" s="45"/>
    </row>
    <row r="64" spans="1:12" ht="48" customHeight="1">
      <c r="A64" s="18">
        <v>3.2</v>
      </c>
      <c r="B64" s="18" t="s">
        <v>52</v>
      </c>
      <c r="C64" s="16" t="s">
        <v>34</v>
      </c>
      <c r="D64" s="14" t="s">
        <v>36</v>
      </c>
      <c r="E64" s="45"/>
    </row>
    <row r="65" spans="1:7" ht="48" customHeight="1">
      <c r="A65" s="18">
        <v>3.3</v>
      </c>
      <c r="B65" s="18" t="s">
        <v>32</v>
      </c>
      <c r="C65" s="15" t="s">
        <v>35</v>
      </c>
      <c r="D65" s="14" t="s">
        <v>37</v>
      </c>
      <c r="E65" s="45"/>
    </row>
    <row r="66" spans="1:7" ht="108">
      <c r="A66" s="32">
        <v>3.4</v>
      </c>
      <c r="B66" s="46" t="s">
        <v>85</v>
      </c>
      <c r="C66" s="46" t="s">
        <v>73</v>
      </c>
      <c r="D66" s="46" t="s">
        <v>107</v>
      </c>
      <c r="E66" s="21"/>
      <c r="F66" s="43"/>
      <c r="G66" s="10"/>
    </row>
  </sheetData>
  <mergeCells count="44">
    <mergeCell ref="C61:C62"/>
    <mergeCell ref="D61:D62"/>
    <mergeCell ref="A61:B62"/>
    <mergeCell ref="E55:F55"/>
    <mergeCell ref="E56:F56"/>
    <mergeCell ref="E57:F57"/>
    <mergeCell ref="E58:F58"/>
    <mergeCell ref="E61:E62"/>
    <mergeCell ref="A12:G12"/>
    <mergeCell ref="B25:B26"/>
    <mergeCell ref="A25:A26"/>
    <mergeCell ref="A55:B55"/>
    <mergeCell ref="B59:F59"/>
    <mergeCell ref="B13:G13"/>
    <mergeCell ref="A54:B54"/>
    <mergeCell ref="A15:B15"/>
    <mergeCell ref="A53:F53"/>
    <mergeCell ref="A14:B14"/>
    <mergeCell ref="A39:G39"/>
    <mergeCell ref="B40:G40"/>
    <mergeCell ref="A41:B41"/>
    <mergeCell ref="A33:G33"/>
    <mergeCell ref="A42:B42"/>
    <mergeCell ref="A8:G8"/>
    <mergeCell ref="A9:G9"/>
    <mergeCell ref="A10:G10"/>
    <mergeCell ref="A7:G7"/>
    <mergeCell ref="A11:G11"/>
    <mergeCell ref="A1:G1"/>
    <mergeCell ref="A2:G2"/>
    <mergeCell ref="A4:G4"/>
    <mergeCell ref="A5:G5"/>
    <mergeCell ref="A6:G6"/>
    <mergeCell ref="A3:G3"/>
    <mergeCell ref="B28:B32"/>
    <mergeCell ref="A16:G16"/>
    <mergeCell ref="A27:G27"/>
    <mergeCell ref="A23:G23"/>
    <mergeCell ref="A60:E60"/>
    <mergeCell ref="A47:A48"/>
    <mergeCell ref="B47:B48"/>
    <mergeCell ref="B34:B35"/>
    <mergeCell ref="A34:A35"/>
    <mergeCell ref="A28:A32"/>
  </mergeCells>
  <phoneticPr fontId="9" type="noConversion"/>
  <printOptions verticalCentered="1"/>
  <pageMargins left="0.75000000000000011" right="0.75000000000000011" top="1" bottom="1" header="0.5" footer="0.5"/>
  <extLst>
    <ext xmlns:mx="http://schemas.microsoft.com/office/mac/excel/2008/main" uri="{64002731-A6B0-56B0-2670-7721B7C09600}">
      <mx:PLV Mode="0" OnePage="0" WScale="6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LIDIETH GARRO ROJAS</dc:creator>
  <cp:lastModifiedBy>Lissette Marroquin</cp:lastModifiedBy>
  <cp:lastPrinted>2016-11-01T18:26:04Z</cp:lastPrinted>
  <dcterms:created xsi:type="dcterms:W3CDTF">2016-04-19T21:22:18Z</dcterms:created>
  <dcterms:modified xsi:type="dcterms:W3CDTF">2017-02-22T23:39:02Z</dcterms:modified>
</cp:coreProperties>
</file>